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900"/>
  </bookViews>
  <sheets>
    <sheet name="Sheet1" sheetId="1" r:id="rId1"/>
  </sheets>
  <definedNames>
    <definedName name="_xlnm.Print_Area" localSheetId="0">Sheet1!$A$1:$I$25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<sst xmlns="http://schemas.openxmlformats.org/spreadsheetml/2006/main" count="56" uniqueCount="42">
  <si>
    <t>测绘服务事项报价单</t>
  </si>
  <si>
    <t>单位名称：</t>
  </si>
  <si>
    <t>联系人及联系方式：</t>
  </si>
  <si>
    <t>序号</t>
  </si>
  <si>
    <t>测绘项目名称</t>
  </si>
  <si>
    <t>预估工程量</t>
  </si>
  <si>
    <t>单位</t>
  </si>
  <si>
    <t>含税控制单价(元)</t>
  </si>
  <si>
    <t>含税控制总价(元)</t>
  </si>
  <si>
    <t>含税单价报价</t>
  </si>
  <si>
    <t>含税总价报价</t>
  </si>
  <si>
    <t>前期及审批阶段测绘工作</t>
  </si>
  <si>
    <t>1:500地形图测量</t>
  </si>
  <si>
    <t>平方米</t>
  </si>
  <si>
    <t>控制测量</t>
  </si>
  <si>
    <t>点</t>
  </si>
  <si>
    <t>土石方(预)决算</t>
  </si>
  <si>
    <t>组工日</t>
  </si>
  <si>
    <t>勘界测量</t>
  </si>
  <si>
    <t>规划建筑面积核算</t>
  </si>
  <si>
    <t>总平数据检核</t>
  </si>
  <si>
    <t>规划核实与房产差值比对</t>
  </si>
  <si>
    <t>幢</t>
  </si>
  <si>
    <t>建筑放样</t>
  </si>
  <si>
    <t>商品房预售
测绘工作</t>
  </si>
  <si>
    <t>房产预算（住宅）</t>
  </si>
  <si>
    <t>房产预算（非住宅类）</t>
  </si>
  <si>
    <t>竣工验收
测绘工作</t>
  </si>
  <si>
    <t>规划核实测量</t>
  </si>
  <si>
    <t>绿地测量</t>
  </si>
  <si>
    <t>人防测量</t>
  </si>
  <si>
    <t>地下管线测量（管线探测）</t>
  </si>
  <si>
    <t>公里</t>
  </si>
  <si>
    <t>地下管线测量（雨污管网QV检测）</t>
  </si>
  <si>
    <t>用地复核测量</t>
  </si>
  <si>
    <t>不动产登记
测绘工作</t>
  </si>
  <si>
    <t>权籍测量</t>
  </si>
  <si>
    <t>房产测绘（住宅）</t>
  </si>
  <si>
    <t>房产测绘（非住宅类）</t>
  </si>
  <si>
    <t>合计金额（元）</t>
  </si>
  <si>
    <t>/</t>
  </si>
  <si>
    <t>注意：
1、各项目的“含税单价报价”不得高于其“含税控制单价”，否则为无效报价，取消其评选资格。
2、以各项目“含税总价报价”的合计金额为准，最低价单位中选。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</si>
</sst>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5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4"/>
      <name val="宋体"/>
      <charset val="134"/>
    </font>
    <font>
      <b/>
      <sz val="14"/>
      <color rgb="FF000000"/>
      <name val="宋体"/>
      <charset val="134"/>
    </font>
    <font>
      <sz val="14"/>
      <color rgb="FF000000"/>
      <name val="宋体"/>
      <charset val="134"/>
      <scheme val="minor"/>
    </font>
    <font>
      <sz val="14"/>
      <name val="宋体"/>
      <charset val="134"/>
    </font>
    <font>
      <sz val="14"/>
      <color rgb="FF000000"/>
      <name val="宋体"/>
      <charset val="204"/>
      <scheme val="minor"/>
    </font>
    <font>
      <sz val="14"/>
      <color rgb="FF000000"/>
      <name val="宋体"/>
      <charset val="204"/>
    </font>
    <font>
      <sz val="14"/>
      <color rgb="FF000000"/>
      <name val="宋体"/>
      <charset val="134"/>
    </font>
    <font>
      <sz val="14"/>
      <color theme="1"/>
      <name val="黑体"/>
      <charset val="134"/>
    </font>
    <font>
      <b/>
      <sz val="11"/>
      <color rgb="FF000000"/>
      <name val="Arial"/>
      <charset val="134"/>
    </font>
    <font>
      <sz val="11"/>
      <color rgb="FF000000"/>
      <name val="Arial"/>
      <charset val="204"/>
    </font>
    <font>
      <b/>
      <sz val="11"/>
      <name val="SimSun"/>
      <charset val="134"/>
    </font>
    <font>
      <sz val="11"/>
      <color rgb="FF000000"/>
      <name val="Arial"/>
      <charset val="134"/>
    </font>
    <font>
      <sz val="12"/>
      <color rgb="FF000000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5" applyNumberFormat="0" applyAlignment="0" applyProtection="0">
      <alignment vertical="center"/>
    </xf>
    <xf numFmtId="0" fontId="25" fillId="4" borderId="16" applyNumberFormat="0" applyAlignment="0" applyProtection="0">
      <alignment vertical="center"/>
    </xf>
    <xf numFmtId="0" fontId="26" fillId="4" borderId="15" applyNumberFormat="0" applyAlignment="0" applyProtection="0">
      <alignment vertical="center"/>
    </xf>
    <xf numFmtId="0" fontId="27" fillId="5" borderId="17" applyNumberFormat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176" fontId="5" fillId="0" borderId="4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176" fontId="9" fillId="0" borderId="7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176" fontId="9" fillId="0" borderId="8" xfId="0" applyNumberFormat="1" applyFont="1" applyFill="1" applyBorder="1" applyAlignment="1">
      <alignment horizontal="center" vertical="center" wrapText="1"/>
    </xf>
    <xf numFmtId="0" fontId="6" fillId="0" borderId="8" xfId="0" applyNumberFormat="1" applyFont="1" applyFill="1" applyBorder="1" applyAlignment="1">
      <alignment horizontal="center" vertical="center" wrapText="1"/>
    </xf>
    <xf numFmtId="176" fontId="9" fillId="0" borderId="4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left" vertical="center" wrapText="1"/>
    </xf>
    <xf numFmtId="176" fontId="9" fillId="0" borderId="9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/>
    </xf>
    <xf numFmtId="0" fontId="11" fillId="0" borderId="0" xfId="0" applyNumberFormat="1" applyFont="1" applyFill="1" applyAlignment="1">
      <alignment horizontal="center" vertical="center" textRotation="255" wrapText="1"/>
    </xf>
    <xf numFmtId="0" fontId="11" fillId="0" borderId="0" xfId="0" applyNumberFormat="1" applyFont="1" applyFill="1" applyAlignment="1">
      <alignment horizontal="center" vertical="center" wrapText="1"/>
    </xf>
    <xf numFmtId="0" fontId="12" fillId="0" borderId="0" xfId="0" applyNumberFormat="1" applyFont="1" applyFill="1" applyAlignment="1">
      <alignment horizontal="center" vertical="center" wrapText="1"/>
    </xf>
    <xf numFmtId="0" fontId="13" fillId="0" borderId="0" xfId="0" applyNumberFormat="1" applyFont="1" applyFill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center" vertical="center" textRotation="255" wrapText="1"/>
    </xf>
    <xf numFmtId="0" fontId="11" fillId="0" borderId="0" xfId="0" applyNumberFormat="1" applyFont="1" applyFill="1" applyBorder="1" applyAlignment="1">
      <alignment horizontal="center" vertical="center" wrapText="1"/>
    </xf>
    <xf numFmtId="0" fontId="12" fillId="0" borderId="0" xfId="0" applyNumberFormat="1" applyFont="1" applyFill="1" applyBorder="1" applyAlignment="1">
      <alignment horizontal="center" vertical="center" wrapText="1"/>
    </xf>
    <xf numFmtId="0" fontId="13" fillId="0" borderId="0" xfId="0" applyNumberFormat="1" applyFont="1" applyFill="1" applyBorder="1" applyAlignment="1">
      <alignment horizontal="center" vertical="center" wrapText="1"/>
    </xf>
    <xf numFmtId="176" fontId="14" fillId="0" borderId="0" xfId="0" applyNumberFormat="1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>
      <alignment horizontal="center" vertical="center" wrapText="1"/>
    </xf>
    <xf numFmtId="0" fontId="12" fillId="0" borderId="0" xfId="0" applyNumberFormat="1" applyFont="1" applyFill="1" applyBorder="1" applyAlignment="1">
      <alignment horizontal="left" vertical="top" wrapText="1"/>
    </xf>
    <xf numFmtId="0" fontId="15" fillId="0" borderId="0" xfId="0" applyNumberFormat="1" applyFont="1" applyFill="1" applyBorder="1" applyAlignment="1">
      <alignment horizontal="center" vertical="center" wrapText="1"/>
    </xf>
    <xf numFmtId="176" fontId="15" fillId="0" borderId="0" xfId="0" applyNumberFormat="1" applyFont="1" applyFill="1" applyBorder="1" applyAlignment="1">
      <alignment horizontal="left" vertical="center" wrapText="1"/>
    </xf>
    <xf numFmtId="0" fontId="12" fillId="0" borderId="0" xfId="0" applyNumberFormat="1" applyFont="1" applyFill="1" applyBorder="1" applyAlignment="1">
      <alignment horizontal="left" vertical="center" wrapText="1"/>
    </xf>
    <xf numFmtId="0" fontId="0" fillId="0" borderId="0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5"/>
  <sheetViews>
    <sheetView tabSelected="1" workbookViewId="0">
      <selection activeCell="C10" sqref="C10"/>
    </sheetView>
  </sheetViews>
  <sheetFormatPr defaultColWidth="9" defaultRowHeight="13.5"/>
  <cols>
    <col min="1" max="1" width="6.75" customWidth="1"/>
    <col min="2" max="2" width="15.5" customWidth="1"/>
    <col min="3" max="3" width="39.125" customWidth="1"/>
    <col min="4" max="4" width="13.625" customWidth="1"/>
    <col min="5" max="5" width="12.5" customWidth="1"/>
    <col min="6" max="6" width="12" customWidth="1"/>
    <col min="7" max="7" width="12.5" customWidth="1"/>
    <col min="8" max="8" width="12.875" customWidth="1"/>
    <col min="9" max="9" width="13.125" customWidth="1"/>
  </cols>
  <sheetData>
    <row r="1" ht="42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32" customHeight="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33" customHeight="1" spans="1:17">
      <c r="A3" s="3" t="s">
        <v>2</v>
      </c>
      <c r="B3" s="3"/>
      <c r="C3" s="3"/>
      <c r="D3" s="3"/>
      <c r="E3" s="3"/>
      <c r="F3" s="3"/>
      <c r="G3" s="3"/>
      <c r="H3" s="3"/>
      <c r="I3" s="3"/>
      <c r="K3" s="25"/>
      <c r="L3" s="26"/>
      <c r="M3" s="27"/>
      <c r="N3" s="27"/>
      <c r="O3" s="28"/>
      <c r="P3" s="26"/>
      <c r="Q3" s="27"/>
    </row>
    <row r="4" ht="43" customHeight="1" spans="1:19">
      <c r="A4" s="4" t="s">
        <v>3</v>
      </c>
      <c r="B4" s="5" t="s">
        <v>4</v>
      </c>
      <c r="C4" s="6"/>
      <c r="D4" s="6" t="s">
        <v>5</v>
      </c>
      <c r="E4" s="6" t="s">
        <v>6</v>
      </c>
      <c r="F4" s="6" t="s">
        <v>7</v>
      </c>
      <c r="G4" s="6" t="s">
        <v>8</v>
      </c>
      <c r="H4" s="7" t="s">
        <v>9</v>
      </c>
      <c r="I4" s="7" t="s">
        <v>10</v>
      </c>
      <c r="K4" s="29"/>
      <c r="L4" s="30"/>
      <c r="M4" s="31"/>
      <c r="N4" s="31"/>
      <c r="O4" s="32"/>
      <c r="P4" s="30"/>
      <c r="Q4" s="31"/>
      <c r="R4" s="39"/>
      <c r="S4" s="39"/>
    </row>
    <row r="5" ht="21" customHeight="1" spans="1:19">
      <c r="A5" s="8">
        <v>1</v>
      </c>
      <c r="B5" s="9" t="s">
        <v>11</v>
      </c>
      <c r="C5" s="9" t="s">
        <v>12</v>
      </c>
      <c r="D5" s="9">
        <v>7827</v>
      </c>
      <c r="E5" s="9" t="s">
        <v>13</v>
      </c>
      <c r="F5" s="9">
        <v>0.15</v>
      </c>
      <c r="G5" s="9">
        <f t="shared" ref="G5:G10" si="0">D5*F5</f>
        <v>1174.05</v>
      </c>
      <c r="H5" s="9"/>
      <c r="I5" s="9"/>
      <c r="K5" s="33"/>
      <c r="L5" s="34"/>
      <c r="M5" s="34"/>
      <c r="N5" s="31"/>
      <c r="O5" s="34"/>
      <c r="P5" s="34"/>
      <c r="Q5" s="31"/>
      <c r="R5" s="39"/>
      <c r="S5" s="39"/>
    </row>
    <row r="6" ht="21" customHeight="1" spans="1:19">
      <c r="A6" s="10"/>
      <c r="B6" s="11"/>
      <c r="C6" s="9" t="s">
        <v>14</v>
      </c>
      <c r="D6" s="9">
        <v>2</v>
      </c>
      <c r="E6" s="9" t="s">
        <v>15</v>
      </c>
      <c r="F6" s="9">
        <v>500</v>
      </c>
      <c r="G6" s="9">
        <f t="shared" si="0"/>
        <v>1000</v>
      </c>
      <c r="H6" s="9"/>
      <c r="I6" s="9"/>
      <c r="K6" s="31"/>
      <c r="L6" s="31"/>
      <c r="M6" s="34"/>
      <c r="N6" s="31"/>
      <c r="O6" s="34"/>
      <c r="P6" s="34"/>
      <c r="Q6" s="31"/>
      <c r="R6" s="39"/>
      <c r="S6" s="39"/>
    </row>
    <row r="7" ht="21" customHeight="1" spans="1:19">
      <c r="A7" s="10"/>
      <c r="B7" s="11"/>
      <c r="C7" s="9" t="s">
        <v>16</v>
      </c>
      <c r="D7" s="9">
        <v>2</v>
      </c>
      <c r="E7" s="9" t="s">
        <v>17</v>
      </c>
      <c r="F7" s="9">
        <v>1000</v>
      </c>
      <c r="G7" s="9">
        <f t="shared" si="0"/>
        <v>2000</v>
      </c>
      <c r="H7" s="9"/>
      <c r="I7" s="9"/>
      <c r="K7" s="31"/>
      <c r="L7" s="31"/>
      <c r="M7" s="34"/>
      <c r="N7" s="31"/>
      <c r="O7" s="34"/>
      <c r="P7" s="34"/>
      <c r="Q7" s="31"/>
      <c r="R7" s="39"/>
      <c r="S7" s="39"/>
    </row>
    <row r="8" ht="21" customHeight="1" spans="1:19">
      <c r="A8" s="10"/>
      <c r="B8" s="11"/>
      <c r="C8" s="9" t="s">
        <v>18</v>
      </c>
      <c r="D8" s="9">
        <v>25</v>
      </c>
      <c r="E8" s="9" t="s">
        <v>15</v>
      </c>
      <c r="F8" s="9">
        <v>650</v>
      </c>
      <c r="G8" s="9">
        <f t="shared" si="0"/>
        <v>16250</v>
      </c>
      <c r="H8" s="9"/>
      <c r="I8" s="9"/>
      <c r="K8" s="31"/>
      <c r="L8" s="31"/>
      <c r="M8" s="34"/>
      <c r="N8" s="31"/>
      <c r="O8" s="34"/>
      <c r="P8" s="34"/>
      <c r="Q8" s="31"/>
      <c r="R8" s="39"/>
      <c r="S8" s="39"/>
    </row>
    <row r="9" ht="21" customHeight="1" spans="1:19">
      <c r="A9" s="10"/>
      <c r="B9" s="11"/>
      <c r="C9" s="9" t="s">
        <v>19</v>
      </c>
      <c r="D9" s="9">
        <v>25330</v>
      </c>
      <c r="E9" s="9" t="s">
        <v>13</v>
      </c>
      <c r="F9" s="9">
        <v>0.6</v>
      </c>
      <c r="G9" s="9">
        <f t="shared" si="0"/>
        <v>15198</v>
      </c>
      <c r="H9" s="9"/>
      <c r="I9" s="9"/>
      <c r="K9" s="31"/>
      <c r="L9" s="31"/>
      <c r="M9" s="34"/>
      <c r="N9" s="31"/>
      <c r="O9" s="34"/>
      <c r="P9" s="34"/>
      <c r="Q9" s="31"/>
      <c r="R9" s="39"/>
      <c r="S9" s="39"/>
    </row>
    <row r="10" ht="21" customHeight="1" spans="1:19">
      <c r="A10" s="10"/>
      <c r="B10" s="11"/>
      <c r="C10" s="9" t="s">
        <v>20</v>
      </c>
      <c r="D10" s="9">
        <v>1</v>
      </c>
      <c r="E10" s="9" t="s">
        <v>17</v>
      </c>
      <c r="F10" s="9">
        <v>1000</v>
      </c>
      <c r="G10" s="9">
        <f t="shared" si="0"/>
        <v>1000</v>
      </c>
      <c r="H10" s="9"/>
      <c r="I10" s="9"/>
      <c r="K10" s="31"/>
      <c r="L10" s="31"/>
      <c r="M10" s="34"/>
      <c r="N10" s="31"/>
      <c r="O10" s="34"/>
      <c r="P10" s="34"/>
      <c r="Q10" s="31"/>
      <c r="R10" s="39"/>
      <c r="S10" s="39"/>
    </row>
    <row r="11" ht="21" customHeight="1" spans="1:19">
      <c r="A11" s="10"/>
      <c r="B11" s="11"/>
      <c r="C11" s="9" t="s">
        <v>21</v>
      </c>
      <c r="D11" s="9">
        <v>3</v>
      </c>
      <c r="E11" s="9" t="s">
        <v>22</v>
      </c>
      <c r="F11" s="9">
        <v>600</v>
      </c>
      <c r="G11" s="9">
        <f>D11*F11</f>
        <v>1800</v>
      </c>
      <c r="H11" s="9"/>
      <c r="I11" s="9"/>
      <c r="K11" s="31"/>
      <c r="L11" s="31"/>
      <c r="M11" s="34"/>
      <c r="N11" s="31"/>
      <c r="O11" s="34"/>
      <c r="P11" s="34"/>
      <c r="Q11" s="31"/>
      <c r="R11" s="39"/>
      <c r="S11" s="39"/>
    </row>
    <row r="12" ht="22" customHeight="1" spans="1:19">
      <c r="A12" s="10"/>
      <c r="B12" s="11"/>
      <c r="C12" s="9" t="s">
        <v>23</v>
      </c>
      <c r="D12" s="9">
        <v>3</v>
      </c>
      <c r="E12" s="9" t="s">
        <v>22</v>
      </c>
      <c r="F12" s="9">
        <v>2000</v>
      </c>
      <c r="G12" s="9">
        <f t="shared" ref="G12:G23" si="1">D12*F12</f>
        <v>6000</v>
      </c>
      <c r="H12" s="9"/>
      <c r="I12" s="9"/>
      <c r="K12" s="33"/>
      <c r="L12" s="34"/>
      <c r="M12" s="34"/>
      <c r="N12" s="31"/>
      <c r="O12" s="34"/>
      <c r="P12" s="34"/>
      <c r="Q12" s="31"/>
      <c r="R12" s="39"/>
      <c r="S12" s="39"/>
    </row>
    <row r="13" ht="21" customHeight="1" spans="1:19">
      <c r="A13" s="12">
        <v>2</v>
      </c>
      <c r="B13" s="13" t="s">
        <v>24</v>
      </c>
      <c r="C13" s="9" t="s">
        <v>25</v>
      </c>
      <c r="D13" s="9">
        <v>17573</v>
      </c>
      <c r="E13" s="9" t="s">
        <v>13</v>
      </c>
      <c r="F13" s="9">
        <v>0.6</v>
      </c>
      <c r="G13" s="9">
        <f t="shared" si="1"/>
        <v>10543.8</v>
      </c>
      <c r="H13" s="9"/>
      <c r="I13" s="9"/>
      <c r="K13" s="35"/>
      <c r="L13" s="35"/>
      <c r="M13" s="36"/>
      <c r="N13" s="31"/>
      <c r="O13" s="36"/>
      <c r="P13" s="36"/>
      <c r="Q13" s="31"/>
      <c r="R13" s="39"/>
      <c r="S13" s="39"/>
    </row>
    <row r="14" ht="21" customHeight="1" spans="1:19">
      <c r="A14" s="14"/>
      <c r="B14" s="15"/>
      <c r="C14" s="9" t="s">
        <v>26</v>
      </c>
      <c r="D14" s="9">
        <v>7757</v>
      </c>
      <c r="E14" s="9" t="s">
        <v>13</v>
      </c>
      <c r="F14" s="9">
        <v>0.9</v>
      </c>
      <c r="G14" s="9">
        <f t="shared" si="1"/>
        <v>6981.3</v>
      </c>
      <c r="H14" s="9"/>
      <c r="I14" s="9"/>
      <c r="K14" s="35"/>
      <c r="L14" s="35"/>
      <c r="M14" s="36"/>
      <c r="N14" s="31"/>
      <c r="O14" s="36"/>
      <c r="P14" s="36"/>
      <c r="Q14" s="31"/>
      <c r="R14" s="39"/>
      <c r="S14" s="39"/>
    </row>
    <row r="15" ht="21" customHeight="1" spans="1:19">
      <c r="A15" s="16">
        <v>3</v>
      </c>
      <c r="B15" s="9" t="s">
        <v>27</v>
      </c>
      <c r="C15" s="9" t="s">
        <v>28</v>
      </c>
      <c r="D15" s="9">
        <v>25330</v>
      </c>
      <c r="E15" s="9" t="s">
        <v>13</v>
      </c>
      <c r="F15" s="9">
        <v>0.6</v>
      </c>
      <c r="G15" s="9">
        <f t="shared" si="1"/>
        <v>15198</v>
      </c>
      <c r="H15" s="9"/>
      <c r="I15" s="9"/>
      <c r="K15" s="35"/>
      <c r="L15" s="35"/>
      <c r="M15" s="36"/>
      <c r="N15" s="31"/>
      <c r="O15" s="36"/>
      <c r="P15" s="36"/>
      <c r="Q15" s="31"/>
      <c r="R15" s="39"/>
      <c r="S15" s="39"/>
    </row>
    <row r="16" ht="21" customHeight="1" spans="1:19">
      <c r="A16" s="11"/>
      <c r="B16" s="11"/>
      <c r="C16" s="9" t="s">
        <v>29</v>
      </c>
      <c r="D16" s="9">
        <v>2500</v>
      </c>
      <c r="E16" s="9" t="s">
        <v>13</v>
      </c>
      <c r="F16" s="9">
        <v>1.2</v>
      </c>
      <c r="G16" s="9">
        <f t="shared" si="1"/>
        <v>3000</v>
      </c>
      <c r="H16" s="9"/>
      <c r="I16" s="9"/>
      <c r="K16" s="37"/>
      <c r="L16" s="36"/>
      <c r="M16" s="36"/>
      <c r="N16" s="31"/>
      <c r="O16" s="36"/>
      <c r="P16" s="36"/>
      <c r="Q16" s="31"/>
      <c r="R16" s="39"/>
      <c r="S16" s="39"/>
    </row>
    <row r="17" ht="21" customHeight="1" spans="1:19">
      <c r="A17" s="11"/>
      <c r="B17" s="11"/>
      <c r="C17" s="9" t="s">
        <v>30</v>
      </c>
      <c r="D17" s="9">
        <v>3</v>
      </c>
      <c r="E17" s="9" t="s">
        <v>22</v>
      </c>
      <c r="F17" s="9">
        <v>1000</v>
      </c>
      <c r="G17" s="9">
        <f t="shared" si="1"/>
        <v>3000</v>
      </c>
      <c r="H17" s="9"/>
      <c r="I17" s="9"/>
      <c r="K17" s="38"/>
      <c r="L17" s="31"/>
      <c r="M17" s="36"/>
      <c r="N17" s="31"/>
      <c r="O17" s="36"/>
      <c r="P17" s="36"/>
      <c r="Q17" s="31"/>
      <c r="R17" s="39"/>
      <c r="S17" s="39"/>
    </row>
    <row r="18" ht="21" customHeight="1" spans="1:19">
      <c r="A18" s="11"/>
      <c r="B18" s="11"/>
      <c r="C18" s="17" t="s">
        <v>31</v>
      </c>
      <c r="D18" s="9">
        <v>1.5</v>
      </c>
      <c r="E18" s="9" t="s">
        <v>32</v>
      </c>
      <c r="F18" s="9">
        <v>5757</v>
      </c>
      <c r="G18" s="9">
        <f t="shared" si="1"/>
        <v>8635.5</v>
      </c>
      <c r="H18" s="9"/>
      <c r="I18" s="9"/>
      <c r="K18" s="39"/>
      <c r="L18" s="39"/>
      <c r="M18" s="39"/>
      <c r="N18" s="39"/>
      <c r="O18" s="39"/>
      <c r="P18" s="39"/>
      <c r="Q18" s="39"/>
      <c r="R18" s="39"/>
      <c r="S18" s="39"/>
    </row>
    <row r="19" ht="25" customHeight="1" spans="1:19">
      <c r="A19" s="11"/>
      <c r="B19" s="11"/>
      <c r="C19" s="17" t="s">
        <v>33</v>
      </c>
      <c r="D19" s="9">
        <v>1.5</v>
      </c>
      <c r="E19" s="9" t="s">
        <v>32</v>
      </c>
      <c r="F19" s="9">
        <v>4000</v>
      </c>
      <c r="G19" s="9">
        <f t="shared" si="1"/>
        <v>6000</v>
      </c>
      <c r="H19" s="9"/>
      <c r="I19" s="9"/>
      <c r="K19" s="39"/>
      <c r="L19" s="39"/>
      <c r="M19" s="39"/>
      <c r="N19" s="39"/>
      <c r="O19" s="39"/>
      <c r="P19" s="39"/>
      <c r="Q19" s="39"/>
      <c r="R19" s="39"/>
      <c r="S19" s="39"/>
    </row>
    <row r="20" ht="21" customHeight="1" spans="1:19">
      <c r="A20" s="11"/>
      <c r="B20" s="11"/>
      <c r="C20" s="9" t="s">
        <v>34</v>
      </c>
      <c r="D20" s="9">
        <v>3</v>
      </c>
      <c r="E20" s="9" t="s">
        <v>22</v>
      </c>
      <c r="F20" s="9">
        <v>2000</v>
      </c>
      <c r="G20" s="9">
        <f t="shared" si="1"/>
        <v>6000</v>
      </c>
      <c r="H20" s="9"/>
      <c r="I20" s="9"/>
      <c r="K20" s="39"/>
      <c r="L20" s="39"/>
      <c r="M20" s="39"/>
      <c r="N20" s="39"/>
      <c r="O20" s="39"/>
      <c r="P20" s="39"/>
      <c r="Q20" s="39"/>
      <c r="R20" s="39"/>
      <c r="S20" s="39"/>
    </row>
    <row r="21" ht="21" customHeight="1" spans="1:19">
      <c r="A21" s="12">
        <v>4</v>
      </c>
      <c r="B21" s="13" t="s">
        <v>35</v>
      </c>
      <c r="C21" s="9" t="s">
        <v>36</v>
      </c>
      <c r="D21" s="9">
        <v>25330</v>
      </c>
      <c r="E21" s="9" t="s">
        <v>13</v>
      </c>
      <c r="F21" s="9">
        <v>1.2</v>
      </c>
      <c r="G21" s="9">
        <f t="shared" si="1"/>
        <v>30396</v>
      </c>
      <c r="H21" s="9"/>
      <c r="I21" s="9"/>
      <c r="K21" s="39"/>
      <c r="L21" s="39"/>
      <c r="M21" s="39"/>
      <c r="N21" s="39"/>
      <c r="O21" s="39"/>
      <c r="P21" s="39"/>
      <c r="Q21" s="39"/>
      <c r="R21" s="39"/>
      <c r="S21" s="39"/>
    </row>
    <row r="22" ht="21" customHeight="1" spans="1:9">
      <c r="A22" s="18"/>
      <c r="B22" s="19"/>
      <c r="C22" s="9" t="s">
        <v>37</v>
      </c>
      <c r="D22" s="9">
        <v>17573</v>
      </c>
      <c r="E22" s="9" t="s">
        <v>13</v>
      </c>
      <c r="F22" s="9">
        <v>1.2</v>
      </c>
      <c r="G22" s="9">
        <f t="shared" si="1"/>
        <v>21087.6</v>
      </c>
      <c r="H22" s="9"/>
      <c r="I22" s="9"/>
    </row>
    <row r="23" ht="22" customHeight="1" spans="1:9">
      <c r="A23" s="14"/>
      <c r="B23" s="15"/>
      <c r="C23" s="9" t="s">
        <v>38</v>
      </c>
      <c r="D23" s="9">
        <v>7757</v>
      </c>
      <c r="E23" s="9" t="s">
        <v>13</v>
      </c>
      <c r="F23" s="9">
        <v>1.8</v>
      </c>
      <c r="G23" s="9">
        <f t="shared" si="1"/>
        <v>13962.6</v>
      </c>
      <c r="H23" s="9"/>
      <c r="I23" s="9"/>
    </row>
    <row r="24" ht="39" customHeight="1" spans="1:9">
      <c r="A24" s="20" t="s">
        <v>39</v>
      </c>
      <c r="B24" s="21"/>
      <c r="C24" s="21"/>
      <c r="D24" s="21"/>
      <c r="E24" s="21"/>
      <c r="F24" s="22"/>
      <c r="G24" s="4">
        <f>SUM(G5:G23)</f>
        <v>169226.85</v>
      </c>
      <c r="H24" s="9" t="s">
        <v>40</v>
      </c>
      <c r="I24" s="9"/>
    </row>
    <row r="25" ht="60" customHeight="1" spans="1:9">
      <c r="A25" s="23" t="s">
        <v>41</v>
      </c>
      <c r="B25" s="24"/>
      <c r="C25" s="24"/>
      <c r="D25" s="24"/>
      <c r="E25" s="24"/>
      <c r="F25" s="24"/>
      <c r="G25" s="24"/>
      <c r="H25" s="24"/>
      <c r="I25" s="24"/>
    </row>
  </sheetData>
  <mergeCells count="44">
    <mergeCell ref="A1:I1"/>
    <mergeCell ref="A2:I2"/>
    <mergeCell ref="A3:I3"/>
    <mergeCell ref="B4:C4"/>
    <mergeCell ref="L4:N4"/>
    <mergeCell ref="O4:Q4"/>
    <mergeCell ref="M5:N5"/>
    <mergeCell ref="O5:Q5"/>
    <mergeCell ref="M6:N6"/>
    <mergeCell ref="O6:Q6"/>
    <mergeCell ref="M7:N7"/>
    <mergeCell ref="O7:Q7"/>
    <mergeCell ref="M8:N8"/>
    <mergeCell ref="O8:Q8"/>
    <mergeCell ref="M9:N9"/>
    <mergeCell ref="O9:Q9"/>
    <mergeCell ref="M11:N11"/>
    <mergeCell ref="O11:Q11"/>
    <mergeCell ref="M12:N12"/>
    <mergeCell ref="O12:Q12"/>
    <mergeCell ref="M13:N13"/>
    <mergeCell ref="O13:Q13"/>
    <mergeCell ref="M15:N15"/>
    <mergeCell ref="O15:Q15"/>
    <mergeCell ref="M16:N16"/>
    <mergeCell ref="O16:Q16"/>
    <mergeCell ref="M17:N17"/>
    <mergeCell ref="O17:Q17"/>
    <mergeCell ref="A24:F24"/>
    <mergeCell ref="A25:I25"/>
    <mergeCell ref="A5:A12"/>
    <mergeCell ref="A13:A14"/>
    <mergeCell ref="A15:A20"/>
    <mergeCell ref="A21:A23"/>
    <mergeCell ref="B5:B12"/>
    <mergeCell ref="B13:B14"/>
    <mergeCell ref="B15:B20"/>
    <mergeCell ref="B21:B23"/>
    <mergeCell ref="K5:K11"/>
    <mergeCell ref="K13:K15"/>
    <mergeCell ref="K16:K17"/>
    <mergeCell ref="L5:L11"/>
    <mergeCell ref="L13:L15"/>
    <mergeCell ref="L16:L17"/>
  </mergeCells>
  <pageMargins left="0.156944444444444" right="0.156944444444444" top="1" bottom="1" header="0.5" footer="0.904861111111111"/>
  <pageSetup paperSize="9" scale="7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周清萍</dc:creator>
  <cp:lastModifiedBy>给个萝卜吃吃</cp:lastModifiedBy>
  <dcterms:created xsi:type="dcterms:W3CDTF">2025-05-07T01:07:00Z</dcterms:created>
  <dcterms:modified xsi:type="dcterms:W3CDTF">2025-05-16T08:09:43Z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11E9E62C3DE94790A9675EBD6591F5B5_13</vt:lpwstr>
  </property>
  <property fmtid="{D5CDD505-2E9C-101B-9397-08002B2CF9AE}" pid="3" name="KSOProductBuildVer">
    <vt:lpwstr>2052-12.1.0.21171</vt:lpwstr>
  </property>
</Properties>
</file>