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20"/>
  </bookViews>
  <sheets>
    <sheet name="Sheet1" sheetId="1" r:id="rId1"/>
  </sheets>
  <calcPr calcId="144525"/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2" name="ID_AAF2244323544D2F8691F6D6C2E0B640" descr="床单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610350" y="5006340"/>
          <a:ext cx="10049510" cy="7564120"/>
        </a:xfrm>
        <a:prstGeom prst="rect">
          <a:avLst/>
        </a:prstGeom>
      </xdr:spPr>
    </xdr:pic>
  </etc:cellImage>
  <etc:cellImage>
    <xdr:pic>
      <xdr:nvPicPr>
        <xdr:cNvPr id="20" name="ID_B80CCBF4D2B4430883CA009447554454" descr="子母被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610350" y="1196975"/>
          <a:ext cx="10049510" cy="7567930"/>
        </a:xfrm>
        <a:prstGeom prst="rect">
          <a:avLst/>
        </a:prstGeom>
      </xdr:spPr>
    </xdr:pic>
  </etc:cellImage>
  <etc:cellImage>
    <xdr:pic>
      <xdr:nvPicPr>
        <xdr:cNvPr id="21" name="ID_9732A76EC6F649F5A3DECA8204FA5588" descr="枕芯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610350" y="2567940"/>
          <a:ext cx="7534910" cy="10093325"/>
        </a:xfrm>
        <a:prstGeom prst="rect">
          <a:avLst/>
        </a:prstGeom>
      </xdr:spPr>
    </xdr:pic>
  </etc:cellImage>
  <etc:cellImage>
    <xdr:pic>
      <xdr:nvPicPr>
        <xdr:cNvPr id="24" name="ID_4F5FB55CB4144D09BE1C76070E84A6BE" descr="被套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6610350" y="6383020"/>
          <a:ext cx="4338955" cy="6419215"/>
        </a:xfrm>
        <a:prstGeom prst="rect">
          <a:avLst/>
        </a:prstGeom>
      </xdr:spPr>
    </xdr:pic>
  </etc:cellImage>
  <etc:cellImage>
    <xdr:pic>
      <xdr:nvPicPr>
        <xdr:cNvPr id="23" name="ID_0B5E140FC3E74AC5BA3F84BDF1E861CB" descr="枕套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6610350" y="7962900"/>
          <a:ext cx="10049510" cy="757174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<sst xmlns="http://schemas.openxmlformats.org/spreadsheetml/2006/main" count="38" uniqueCount="33">
  <si>
    <t>百龄之家床上用品物资明细（5月）</t>
  </si>
  <si>
    <t>报价单位（盖章）</t>
  </si>
  <si>
    <t>联系人及联系方式</t>
  </si>
  <si>
    <t>序号</t>
  </si>
  <si>
    <t>物资名称</t>
  </si>
  <si>
    <t>主要规格及技术指标</t>
  </si>
  <si>
    <t>单位</t>
  </si>
  <si>
    <t>预估数量</t>
  </si>
  <si>
    <t>控制单价（元）</t>
  </si>
  <si>
    <t>报价单价（元）</t>
  </si>
  <si>
    <t>图片</t>
  </si>
  <si>
    <t>备注</t>
  </si>
  <si>
    <t>垫被</t>
  </si>
  <si>
    <t>90*200</t>
  </si>
  <si>
    <t>床</t>
  </si>
  <si>
    <t>可水洗，四角有松紧带，可绑在床垫上，填充120克每平方米</t>
  </si>
  <si>
    <t>子母被</t>
  </si>
  <si>
    <t>150*210</t>
  </si>
  <si>
    <t>母被5斤，子被2斤，填充聚酯纤维(中空)，相隔25-30cm订1对子母扣</t>
  </si>
  <si>
    <t>枕芯</t>
  </si>
  <si>
    <t>47*77</t>
  </si>
  <si>
    <t>个</t>
  </si>
  <si>
    <t>聚酯纤维(中空)650克</t>
  </si>
  <si>
    <t>床笠式床单</t>
  </si>
  <si>
    <t>97*215+13cm</t>
  </si>
  <si>
    <t>条</t>
  </si>
  <si>
    <t>全棉133*72(浅绿色90条/浅蓝色90条),被套枕套数码印刷，同示意图</t>
  </si>
  <si>
    <t>被套</t>
  </si>
  <si>
    <t>155*220cm</t>
  </si>
  <si>
    <t>枕套</t>
  </si>
  <si>
    <t>50*80</t>
  </si>
  <si>
    <t>合计</t>
  </si>
  <si>
    <t>备注：预估数量仅供参考，最终以实际采购数量为准，本次只报单价，报价不得超过控制单价，否则视为无效标的。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</si>
</sst>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5" Type="http://schemas.openxmlformats.org/officeDocument/2006/relationships/image" Target="media/image5.jpeg"/><Relationship Id="rId4" Type="http://schemas.openxmlformats.org/officeDocument/2006/relationships/image" Target="media/image4.jpeg"/><Relationship Id="rId3" Type="http://schemas.openxmlformats.org/officeDocument/2006/relationships/image" Target="media/image3.jpeg"/><Relationship Id="rId2" Type="http://schemas.openxmlformats.org/officeDocument/2006/relationships/image" Target="media/image2.jpeg"/><Relationship Id="rId1" Type="http://schemas.openxmlformats.org/officeDocument/2006/relationships/image" Target="media/image1.jpeg"/></Relationships>
</file>

<file path=xl/_rels/workbook.xml.rels><?xml version="1.0" encoding="UTF-8" standalone="yes"?>
<Relationships xmlns="http://schemas.openxmlformats.org/package/2006/relationships"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A12" sqref="A12:I12"/>
    </sheetView>
  </sheetViews>
  <sheetFormatPr defaultColWidth="9" defaultRowHeight="13.5"/>
  <cols>
    <col min="1" max="1" width="5.63333333333333" style="1" customWidth="1"/>
    <col min="2" max="2" width="9.88333333333333" style="1" customWidth="1"/>
    <col min="3" max="3" width="21.6333333333333" style="1" customWidth="1"/>
    <col min="4" max="4" width="5.63333333333333" style="1" customWidth="1"/>
    <col min="5" max="5" width="7.225" style="1" customWidth="1"/>
    <col min="6" max="6" width="10.1083333333333" style="1" customWidth="1"/>
    <col min="7" max="7" width="10.225" style="1" customWidth="1"/>
    <col min="8" max="8" width="23.9416666666667" style="1" customWidth="1"/>
    <col min="9" max="9" width="26.8833333333333" style="1" customWidth="1"/>
    <col min="10" max="10" width="9.88333333333333" style="1" customWidth="1"/>
    <col min="11" max="11" width="28.4416666666667" style="1" customWidth="1"/>
    <col min="12" max="16384" width="9" style="1"/>
  </cols>
  <sheetData>
    <row r="1" s="1" customFormat="1" ht="40" customHeight="1" spans="1:9">
      <c r="A1" s="2" t="s">
        <v>0</v>
      </c>
      <c r="B1" s="3"/>
      <c r="C1" s="3"/>
      <c r="D1" s="3"/>
      <c r="E1" s="3"/>
      <c r="F1" s="3"/>
      <c r="G1" s="3"/>
      <c r="H1" s="3"/>
      <c r="I1" s="13"/>
    </row>
    <row r="2" s="1" customFormat="1" ht="30" customHeight="1" spans="1:9">
      <c r="A2" s="4" t="s">
        <v>1</v>
      </c>
      <c r="B2" s="4"/>
      <c r="C2" s="4"/>
      <c r="D2" s="5"/>
      <c r="E2" s="5"/>
      <c r="F2" s="5"/>
      <c r="G2" s="5"/>
      <c r="H2" s="5"/>
      <c r="I2" s="5"/>
    </row>
    <row r="3" s="1" customFormat="1" ht="30" customHeight="1" spans="1:9">
      <c r="A3" s="4" t="s">
        <v>2</v>
      </c>
      <c r="B3" s="4"/>
      <c r="C3" s="4"/>
      <c r="D3" s="5"/>
      <c r="E3" s="5"/>
      <c r="F3" s="5"/>
      <c r="G3" s="5"/>
      <c r="H3" s="5"/>
      <c r="I3" s="5"/>
    </row>
    <row r="4" s="1" customFormat="1" ht="40" customHeight="1" spans="1:9">
      <c r="A4" s="6" t="s">
        <v>3</v>
      </c>
      <c r="B4" s="6" t="s">
        <v>4</v>
      </c>
      <c r="C4" s="6" t="s">
        <v>5</v>
      </c>
      <c r="D4" s="6" t="s">
        <v>6</v>
      </c>
      <c r="E4" s="7" t="s">
        <v>7</v>
      </c>
      <c r="F4" s="7" t="s">
        <v>8</v>
      </c>
      <c r="G4" s="7" t="s">
        <v>9</v>
      </c>
      <c r="H4" s="6" t="s">
        <v>10</v>
      </c>
      <c r="I4" s="6" t="s">
        <v>11</v>
      </c>
    </row>
    <row r="5" s="1" customFormat="1" ht="27" spans="1:11">
      <c r="A5" s="8">
        <v>1</v>
      </c>
      <c r="B5" s="8" t="s">
        <v>12</v>
      </c>
      <c r="C5" s="8" t="s">
        <v>13</v>
      </c>
      <c r="D5" s="8" t="s">
        <v>14</v>
      </c>
      <c r="E5" s="8">
        <v>90</v>
      </c>
      <c r="F5" s="8">
        <v>26</v>
      </c>
      <c r="G5" s="8"/>
      <c r="H5" s="8"/>
      <c r="I5" s="14" t="s">
        <v>15</v>
      </c>
      <c r="K5" s="15"/>
    </row>
    <row r="6" s="1" customFormat="1" ht="108.7" spans="1:9">
      <c r="A6" s="8">
        <v>2</v>
      </c>
      <c r="B6" s="8" t="s">
        <v>16</v>
      </c>
      <c r="C6" s="8" t="s">
        <v>17</v>
      </c>
      <c r="D6" s="8" t="s">
        <v>14</v>
      </c>
      <c r="E6" s="8">
        <v>90</v>
      </c>
      <c r="F6" s="8">
        <v>133</v>
      </c>
      <c r="G6" s="8"/>
      <c r="H6" s="8" t="str">
        <f>_xlfn.DISPIMG("ID_B80CCBF4D2B4430883CA009447554454",1)</f>
        <v>=DISPIMG("ID_B80CCBF4D2B4430883CA009447554454",1)</v>
      </c>
      <c r="I6" s="14" t="s">
        <v>18</v>
      </c>
    </row>
    <row r="7" s="1" customFormat="1" ht="191.65" spans="1:9">
      <c r="A7" s="8">
        <v>3</v>
      </c>
      <c r="B7" s="8" t="s">
        <v>19</v>
      </c>
      <c r="C7" s="8" t="s">
        <v>20</v>
      </c>
      <c r="D7" s="8" t="s">
        <v>21</v>
      </c>
      <c r="E7" s="8">
        <v>90</v>
      </c>
      <c r="F7" s="8">
        <v>20.8</v>
      </c>
      <c r="G7" s="8"/>
      <c r="H7" s="8" t="str">
        <f>_xlfn.DISPIMG("ID_9732A76EC6F649F5A3DECA8204FA5588",1)</f>
        <v>=DISPIMG("ID_9732A76EC6F649F5A3DECA8204FA5588",1)</v>
      </c>
      <c r="I7" s="8" t="s">
        <v>22</v>
      </c>
    </row>
    <row r="8" s="1" customFormat="1" ht="108.65" spans="1:9">
      <c r="A8" s="8">
        <v>4</v>
      </c>
      <c r="B8" s="8" t="s">
        <v>23</v>
      </c>
      <c r="C8" s="8" t="s">
        <v>24</v>
      </c>
      <c r="D8" s="8" t="s">
        <v>25</v>
      </c>
      <c r="E8" s="8">
        <v>180</v>
      </c>
      <c r="F8" s="8">
        <v>43.55</v>
      </c>
      <c r="G8" s="8"/>
      <c r="H8" s="8" t="str">
        <f>_xlfn.DISPIMG("ID_AAF2244323544D2F8691F6D6C2E0B640",1)</f>
        <v>=DISPIMG("ID_AAF2244323544D2F8691F6D6C2E0B640",1)</v>
      </c>
      <c r="I8" s="14" t="s">
        <v>26</v>
      </c>
    </row>
    <row r="9" s="1" customFormat="1" ht="211.4" spans="1:9">
      <c r="A9" s="8">
        <v>5</v>
      </c>
      <c r="B9" s="8" t="s">
        <v>27</v>
      </c>
      <c r="C9" s="8" t="s">
        <v>28</v>
      </c>
      <c r="D9" s="8" t="s">
        <v>25</v>
      </c>
      <c r="E9" s="8">
        <v>180</v>
      </c>
      <c r="F9" s="8">
        <v>104</v>
      </c>
      <c r="G9" s="8"/>
      <c r="H9" s="8" t="str">
        <f>_xlfn.DISPIMG("ID_4F5FB55CB4144D09BE1C76070E84A6BE",1)</f>
        <v>=DISPIMG("ID_4F5FB55CB4144D09BE1C76070E84A6BE",1)</v>
      </c>
      <c r="I9" s="14" t="s">
        <v>26</v>
      </c>
    </row>
    <row r="10" s="1" customFormat="1" ht="108.75" spans="1:9">
      <c r="A10" s="8">
        <v>6</v>
      </c>
      <c r="B10" s="8" t="s">
        <v>29</v>
      </c>
      <c r="C10" s="8" t="s">
        <v>30</v>
      </c>
      <c r="D10" s="8" t="s">
        <v>25</v>
      </c>
      <c r="E10" s="8">
        <v>180</v>
      </c>
      <c r="F10" s="8">
        <v>16.25</v>
      </c>
      <c r="G10" s="8"/>
      <c r="H10" s="8" t="str">
        <f>_xlfn.DISPIMG("ID_0B5E140FC3E74AC5BA3F84BDF1E861CB",1)</f>
        <v>=DISPIMG("ID_0B5E140FC3E74AC5BA3F84BDF1E861CB",1)</v>
      </c>
      <c r="I10" s="14" t="s">
        <v>26</v>
      </c>
    </row>
    <row r="11" s="1" customFormat="1" ht="60" customHeight="1" spans="1:9">
      <c r="A11" s="8">
        <v>10</v>
      </c>
      <c r="B11" s="9" t="s">
        <v>31</v>
      </c>
      <c r="C11" s="10"/>
      <c r="D11" s="10"/>
      <c r="E11" s="11"/>
      <c r="F11" s="8">
        <f>SUM(F5:F10)</f>
        <v>343.6</v>
      </c>
      <c r="G11" s="8"/>
      <c r="H11" s="8"/>
      <c r="I11" s="8"/>
    </row>
    <row r="12" s="1" customFormat="1" ht="33" customHeight="1" spans="1:9">
      <c r="A12" s="12" t="s">
        <v>32</v>
      </c>
      <c r="B12" s="12"/>
      <c r="C12" s="12"/>
      <c r="D12" s="12"/>
      <c r="E12" s="12"/>
      <c r="F12" s="12"/>
      <c r="G12" s="12"/>
      <c r="H12" s="12"/>
      <c r="I12" s="12"/>
    </row>
    <row r="14" s="1" customFormat="1" ht="60" customHeight="1"/>
    <row r="15" s="1" customFormat="1" ht="33" customHeight="1"/>
    <row r="17" s="1" customFormat="1" ht="132" customHeight="1"/>
    <row r="18" s="1" customFormat="1" ht="98" customHeight="1"/>
    <row r="20" s="1" customFormat="1" ht="26" customHeight="1"/>
  </sheetData>
  <mergeCells count="8">
    <mergeCell ref="A1:I1"/>
    <mergeCell ref="A2:C2"/>
    <mergeCell ref="D2:I2"/>
    <mergeCell ref="A3:C3"/>
    <mergeCell ref="D3:I3"/>
    <mergeCell ref="B11:E11"/>
    <mergeCell ref="H11:I11"/>
    <mergeCell ref="A12:I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2024-04-29T05:56:00Z</dcterms:created>
  <dcterms:modified xsi:type="dcterms:W3CDTF">2024-04-29T06:08:56Z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A817C05CF0454E58BD1CE120214B9524</vt:lpwstr>
  </property>
  <property fmtid="{D5CDD505-2E9C-101B-9397-08002B2CF9AE}" pid="3" name="KSOProductBuildVer">
    <vt:lpwstr>2052-11.8.2.12055</vt:lpwstr>
  </property>
</Properties>
</file>